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SCGJ-Rohit\Desktop\Office Folder\Flyers\Active Job Roles List\"/>
    </mc:Choice>
  </mc:AlternateContent>
  <xr:revisionPtr revIDLastSave="0" documentId="13_ncr:1_{6BA5B0A2-D9F2-4A95-89C3-C6317572E90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ctive job roles" sheetId="6" r:id="rId1"/>
  </sheets>
  <definedNames>
    <definedName name="_xlnm.Print_Area" localSheetId="0">'Active job roles'!$A$1:$Q$34</definedName>
  </definedNames>
  <calcPr calcId="191029"/>
</workbook>
</file>

<file path=xl/calcChain.xml><?xml version="1.0" encoding="utf-8"?>
<calcChain xmlns="http://schemas.openxmlformats.org/spreadsheetml/2006/main">
  <c r="Q3" i="6" l="1"/>
  <c r="Q4" i="6"/>
  <c r="Q6" i="6"/>
  <c r="Q7" i="6"/>
  <c r="Q8" i="6"/>
  <c r="Q9" i="6"/>
  <c r="Q11" i="6"/>
  <c r="Q12" i="6"/>
  <c r="Q15" i="6"/>
  <c r="Q16" i="6"/>
  <c r="Q18" i="6"/>
  <c r="Q25" i="6"/>
  <c r="Q26" i="6"/>
  <c r="Q28" i="6"/>
  <c r="Q29" i="6"/>
</calcChain>
</file>

<file path=xl/sharedStrings.xml><?xml version="1.0" encoding="utf-8"?>
<sst xmlns="http://schemas.openxmlformats.org/spreadsheetml/2006/main" count="246" uniqueCount="151">
  <si>
    <t>Sr. No.</t>
  </si>
  <si>
    <t>NSQF Level</t>
  </si>
  <si>
    <t>Date of Expiry</t>
  </si>
  <si>
    <t>Agrivoltaics Installer Electrical</t>
  </si>
  <si>
    <t>Electrolyzer Manufacturing Plant Supervisor</t>
  </si>
  <si>
    <t>Electrolyzer Manufacturing Plant Technician</t>
  </si>
  <si>
    <t>Fundamentals of Financing for Green Hydrogen Project</t>
  </si>
  <si>
    <t>Green Hydrogen Plant Entrepreneur</t>
  </si>
  <si>
    <t>Green Hydrogen Plant Junior Technician - Power Sources</t>
  </si>
  <si>
    <t>Green Hydrogen Plant Junior Technician (Desalination)</t>
  </si>
  <si>
    <t>Green Hydrogen Plant Junior Technician- Storage</t>
  </si>
  <si>
    <t>Green Hydrogen Plant Junior Technician-Electrolyzer</t>
  </si>
  <si>
    <t>Green Hydrogen Plant Technician</t>
  </si>
  <si>
    <t>Junior Technician- Solar Cold Storage</t>
  </si>
  <si>
    <t>Junior Technician- Solar EV Charging Station</t>
  </si>
  <si>
    <t>Overview of Instrumentation and Control for Green Hydrogen Plant</t>
  </si>
  <si>
    <t>Rooftop Solar Grid Junior Engineer</t>
  </si>
  <si>
    <t>Solar Cold Storage Entrepreneur</t>
  </si>
  <si>
    <t>Solar Domestic Product Assembler</t>
  </si>
  <si>
    <t>Solar Enterprise Assistant Manager</t>
  </si>
  <si>
    <t>Solar EV Charging Entrepreneur</t>
  </si>
  <si>
    <t>Solar Lighting Assembler</t>
  </si>
  <si>
    <t>Solar Manufacturing Junior Technician</t>
  </si>
  <si>
    <t>Solar Photovoltaic Entrepreneur</t>
  </si>
  <si>
    <t>Solar Photovoltaic Site Survey Assistant</t>
  </si>
  <si>
    <t>Solar Photovoltaic Technician</t>
  </si>
  <si>
    <t>Solar PV Cell Manufacturing Technician</t>
  </si>
  <si>
    <t>Solar PV Installation Helper</t>
  </si>
  <si>
    <t>Solar PV Installer - Electrical</t>
  </si>
  <si>
    <t>Solar PV Installer (Suryamitra)</t>
  </si>
  <si>
    <t>Solar PV Module Manufacturing Technician</t>
  </si>
  <si>
    <t>Solar Water Pumping Junior Engineer</t>
  </si>
  <si>
    <t xml:space="preserve">Fundamentals of Hydrogen Fuel Cell </t>
  </si>
  <si>
    <t>Fundamentals of Business Development for Hydrogen Fuel Cell</t>
  </si>
  <si>
    <t>Sector</t>
  </si>
  <si>
    <t>SGJ/Q0122</t>
  </si>
  <si>
    <t>SGJ/Q4002</t>
  </si>
  <si>
    <t>SGJ/Q4001</t>
  </si>
  <si>
    <t>SGJ/Q0106</t>
  </si>
  <si>
    <t>SGJ/Q1802</t>
  </si>
  <si>
    <t>SGJ/Q4902</t>
  </si>
  <si>
    <t>SGJ/Q2601</t>
  </si>
  <si>
    <t>SGJ/Q1801</t>
  </si>
  <si>
    <t>SGJ/Q0201</t>
  </si>
  <si>
    <t>SGJ/Q4901</t>
  </si>
  <si>
    <t>SGJ/Q0901</t>
  </si>
  <si>
    <t>SGJ/Q1203</t>
  </si>
  <si>
    <t>SGJ/Q4004</t>
  </si>
  <si>
    <t>SGJ/Q0203</t>
  </si>
  <si>
    <t>SGJ/Q0111</t>
  </si>
  <si>
    <t>SGJ/Q0102</t>
  </si>
  <si>
    <t>SGJ/Q0101</t>
  </si>
  <si>
    <t>SGJ/Q0119</t>
  </si>
  <si>
    <t>SGJ/Q0112</t>
  </si>
  <si>
    <t>Notional Hours</t>
  </si>
  <si>
    <t>Qualification Code</t>
  </si>
  <si>
    <t>Qualification Name</t>
  </si>
  <si>
    <t>SGJ/Q4305</t>
  </si>
  <si>
    <t>SGJ/Q4306</t>
  </si>
  <si>
    <t>SGJ/MCr-0004</t>
  </si>
  <si>
    <t>SGJ/Q0121</t>
  </si>
  <si>
    <t>SGJ/Q4301</t>
  </si>
  <si>
    <t>SGJ/Q4303</t>
  </si>
  <si>
    <t>SGJ/Q4304</t>
  </si>
  <si>
    <t>SGJ/Q4302</t>
  </si>
  <si>
    <t>SGJ/Q0120</t>
  </si>
  <si>
    <t>SGJ/MCr-0005</t>
  </si>
  <si>
    <t>Green Hydrogen</t>
  </si>
  <si>
    <t>SGJ/MCr-0012</t>
  </si>
  <si>
    <t>SGJ/MCr-0009</t>
  </si>
  <si>
    <t>Bio-Energy Micro Entrepreneur</t>
  </si>
  <si>
    <t>Biomass Pellet Manufacturing Junior Technician</t>
  </si>
  <si>
    <t>Bio Energy</t>
  </si>
  <si>
    <t>Biomedical Waste Management Nursing and Paramedical Staff</t>
  </si>
  <si>
    <t>Desludging Operator</t>
  </si>
  <si>
    <t>Junior Technician - Mechanized Sewer Cleaning</t>
  </si>
  <si>
    <t>Safai Mitra</t>
  </si>
  <si>
    <t>Sewer Entry Professional</t>
  </si>
  <si>
    <t>Waste Optimisation Professional</t>
  </si>
  <si>
    <t>SGJ/MCr-0002</t>
  </si>
  <si>
    <t>SGJ/Q6403</t>
  </si>
  <si>
    <t>SGJ/Q4006</t>
  </si>
  <si>
    <t>SGJ/Q6102</t>
  </si>
  <si>
    <t>SGJ/Q4007</t>
  </si>
  <si>
    <t>SGJ/Q5002</t>
  </si>
  <si>
    <t>SGJ/Q4102</t>
  </si>
  <si>
    <t>SGJ/Q4201</t>
  </si>
  <si>
    <t>SGJ/Q6501</t>
  </si>
  <si>
    <t>Junior Technician-Rooftop Rainwater Harvesting</t>
  </si>
  <si>
    <t>SGJ/Q4003</t>
  </si>
  <si>
    <t>Rooftop Rainwater Harvesting Entrepreneur</t>
  </si>
  <si>
    <t>SGJ/Q4101</t>
  </si>
  <si>
    <t>GHG Accounting and Sustainability Reporting</t>
  </si>
  <si>
    <t>SGJ/MCr-0001</t>
  </si>
  <si>
    <t>Green Logistics Practices</t>
  </si>
  <si>
    <t>SGJ/N4601</t>
  </si>
  <si>
    <t>Solar Energy</t>
  </si>
  <si>
    <t>Sustainability</t>
  </si>
  <si>
    <t>Nature conservator cum Ecotourism Guide</t>
  </si>
  <si>
    <t>SGJ/Q1803</t>
  </si>
  <si>
    <t>Apiculturist (wild bee) NTFP (Non-Timber Forest Produce)</t>
  </si>
  <si>
    <t>SGJ/Q3301</t>
  </si>
  <si>
    <t>Micro-Entrepreneur NTFP (Non Timber Forest Produce) Plant Origin</t>
  </si>
  <si>
    <t>SGJ/Q3101</t>
  </si>
  <si>
    <t>510 Hours</t>
  </si>
  <si>
    <t>330 Hours</t>
  </si>
  <si>
    <t>540 Hours</t>
  </si>
  <si>
    <t>390 Hours</t>
  </si>
  <si>
    <t>270 Hours</t>
  </si>
  <si>
    <t>450 Hours</t>
  </si>
  <si>
    <t>300 Hours</t>
  </si>
  <si>
    <t>420 Hours</t>
  </si>
  <si>
    <t>480 Hours</t>
  </si>
  <si>
    <t>360 Hours</t>
  </si>
  <si>
    <t>30 Hours</t>
  </si>
  <si>
    <t>600 Hours</t>
  </si>
  <si>
    <t>SGJ/MCr-0008</t>
  </si>
  <si>
    <t>SGJ/MCr-0010</t>
  </si>
  <si>
    <t>Material Recovery Facility (MRF) Micro - Entrepreneur</t>
  </si>
  <si>
    <t>SGJ/Q4103</t>
  </si>
  <si>
    <t>Plastic Recycling Micro Entrepreneur</t>
  </si>
  <si>
    <t>SGJ/Q4104</t>
  </si>
  <si>
    <t>Plastic Recycling Operator</t>
  </si>
  <si>
    <t>SGJ/Q4005</t>
  </si>
  <si>
    <t>Forestry</t>
  </si>
  <si>
    <t>240 Hours</t>
  </si>
  <si>
    <t xml:space="preserve">Approached to Carbon Accounting </t>
  </si>
  <si>
    <t>Code</t>
  </si>
  <si>
    <t>Code for Expiry</t>
  </si>
  <si>
    <t>*</t>
  </si>
  <si>
    <t>**</t>
  </si>
  <si>
    <t>***</t>
  </si>
  <si>
    <r>
      <rPr>
        <b/>
        <sz val="14"/>
        <color rgb="FFFF0000"/>
        <rFont val="Calibri"/>
        <family val="2"/>
        <scheme val="minor"/>
      </rPr>
      <t>*</t>
    </r>
    <r>
      <rPr>
        <b/>
        <sz val="11"/>
        <color rgb="FFFF0000"/>
        <rFont val="Calibri"/>
        <family val="2"/>
        <scheme val="minor"/>
      </rPr>
      <t xml:space="preserve"> Date of Expiry = Less than 12 months</t>
    </r>
  </si>
  <si>
    <r>
      <rPr>
        <b/>
        <sz val="14"/>
        <color rgb="FF00B050"/>
        <rFont val="Calibri"/>
        <family val="2"/>
        <scheme val="minor"/>
      </rPr>
      <t>***</t>
    </r>
    <r>
      <rPr>
        <b/>
        <sz val="11"/>
        <color rgb="FF00B050"/>
        <rFont val="Calibri"/>
        <family val="2"/>
        <scheme val="minor"/>
      </rPr>
      <t xml:space="preserve"> Date of Expiry = Between 23 to 36 months</t>
    </r>
  </si>
  <si>
    <t>Fundamentals of ESG Compliance</t>
  </si>
  <si>
    <r>
      <rPr>
        <b/>
        <sz val="14"/>
        <color rgb="FFF5860B"/>
        <rFont val="Calibri"/>
        <family val="2"/>
        <scheme val="minor"/>
      </rPr>
      <t>* *</t>
    </r>
    <r>
      <rPr>
        <b/>
        <sz val="11"/>
        <color rgb="FFF5860B"/>
        <rFont val="Calibri"/>
        <family val="2"/>
        <scheme val="minor"/>
      </rPr>
      <t xml:space="preserve"> Date of Expiry = Between 12 to 23 months</t>
    </r>
    <r>
      <rPr>
        <b/>
        <sz val="11"/>
        <color rgb="FFFFC000"/>
        <rFont val="Calibri"/>
        <family val="2"/>
        <scheme val="minor"/>
      </rPr>
      <t xml:space="preserve"> </t>
    </r>
  </si>
  <si>
    <t>Small Hydro</t>
  </si>
  <si>
    <t>SGJ/Q4010</t>
  </si>
  <si>
    <t>Small Hydro Power Plant Technician</t>
  </si>
  <si>
    <t xml:space="preserve">Soil Pollution Monitoring Specialist </t>
  </si>
  <si>
    <t>Environmental Impact Assessor</t>
  </si>
  <si>
    <t>Junior Parataxonmist</t>
  </si>
  <si>
    <t>Water Hyacinth (Value Added Products) Entrepreneur</t>
  </si>
  <si>
    <t>EV Charging Installation Technician</t>
  </si>
  <si>
    <t>SGJ/Q4105</t>
  </si>
  <si>
    <t>SGJ/Q5201</t>
  </si>
  <si>
    <t>Water      Management</t>
  </si>
  <si>
    <t>Eco -                Tourism</t>
  </si>
  <si>
    <t>Circular systems manager</t>
  </si>
  <si>
    <t xml:space="preserve">Waste Management </t>
  </si>
  <si>
    <t>Under Progress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</si>
</sst>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rgb="FFF5860B"/>
      <name val="Calibri"/>
      <family val="2"/>
      <scheme val="minor"/>
    </font>
    <font>
      <b/>
      <sz val="11"/>
      <color rgb="FFF5860B"/>
      <name val="Calibri"/>
      <family val="2"/>
      <scheme val="minor"/>
    </font>
    <font>
      <sz val="14"/>
      <color rgb="FFF5860B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CC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CFCF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10" fillId="0" borderId="7" xfId="0" applyNumberFormat="1" applyFont="1" applyBorder="1" applyAlignment="1">
      <alignment horizontal="center" vertical="center" wrapText="1"/>
    </xf>
    <xf numFmtId="0" fontId="0" fillId="2" borderId="9" xfId="0" applyFill="1" applyBorder="1" applyAlignment="1">
      <alignment horizontal="center" wrapText="1"/>
    </xf>
    <xf numFmtId="0" fontId="0" fillId="3" borderId="2" xfId="0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16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4" fontId="10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10" fillId="0" borderId="17" xfId="0" applyNumberFormat="1" applyFont="1" applyBorder="1" applyAlignment="1">
      <alignment horizontal="center" vertical="center" wrapText="1"/>
    </xf>
    <xf numFmtId="0" fontId="0" fillId="0" borderId="8" xfId="0" applyBorder="1"/>
    <xf numFmtId="0" fontId="0" fillId="0" borderId="16" xfId="0" applyBorder="1"/>
    <xf numFmtId="0" fontId="0" fillId="0" borderId="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3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13" borderId="2" xfId="0" applyFont="1" applyFill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6" borderId="15" xfId="0" applyFont="1" applyFill="1" applyBorder="1" applyAlignment="1">
      <alignment horizontal="center" vertical="center" textRotation="90" wrapText="1"/>
    </xf>
    <xf numFmtId="0" fontId="6" fillId="6" borderId="30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9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14" fontId="10" fillId="0" borderId="17" xfId="0" applyNumberFormat="1" applyFont="1" applyBorder="1" applyAlignment="1">
      <alignment horizontal="center" vertical="center" wrapText="1"/>
    </xf>
    <xf numFmtId="14" fontId="10" fillId="0" borderId="29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28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7" xfId="0" applyFont="1" applyBorder="1" applyAlignment="1">
      <alignment vertical="center" wrapText="1"/>
    </xf>
    <xf numFmtId="0" fontId="6" fillId="12" borderId="2" xfId="0" applyFont="1" applyFill="1" applyBorder="1" applyAlignment="1">
      <alignment horizontal="center" vertical="center" textRotation="90" wrapText="1"/>
    </xf>
    <xf numFmtId="0" fontId="6" fillId="12" borderId="1" xfId="0" applyFont="1" applyFill="1" applyBorder="1" applyAlignment="1">
      <alignment horizontal="center" vertical="center" textRotation="90" wrapText="1"/>
    </xf>
    <xf numFmtId="0" fontId="0" fillId="0" borderId="28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39" xfId="0" applyNumberFormat="1" applyFont="1" applyBorder="1" applyAlignment="1">
      <alignment horizontal="center" vertical="center" wrapText="1"/>
    </xf>
    <xf numFmtId="14" fontId="16" fillId="0" borderId="17" xfId="0" applyNumberFormat="1" applyFont="1" applyBorder="1" applyAlignment="1">
      <alignment horizontal="center" vertical="center" wrapText="1"/>
    </xf>
    <xf numFmtId="14" fontId="16" fillId="0" borderId="41" xfId="0" applyNumberFormat="1" applyFont="1" applyBorder="1" applyAlignment="1">
      <alignment horizontal="center" vertical="center" wrapText="1"/>
    </xf>
    <xf numFmtId="0" fontId="6" fillId="9" borderId="21" xfId="0" applyFont="1" applyFill="1" applyBorder="1" applyAlignment="1">
      <alignment horizontal="center" vertical="center" textRotation="90" wrapText="1"/>
    </xf>
    <xf numFmtId="0" fontId="6" fillId="9" borderId="34" xfId="0" applyFont="1" applyFill="1" applyBorder="1" applyAlignment="1">
      <alignment horizontal="center" vertical="center" textRotation="90" wrapText="1"/>
    </xf>
    <xf numFmtId="0" fontId="6" fillId="5" borderId="15" xfId="0" applyFont="1" applyFill="1" applyBorder="1" applyAlignment="1">
      <alignment horizontal="center" vertical="center" textRotation="90" wrapText="1"/>
    </xf>
    <xf numFmtId="0" fontId="6" fillId="5" borderId="30" xfId="0" applyFont="1" applyFill="1" applyBorder="1" applyAlignment="1">
      <alignment horizontal="center" vertical="center" textRotation="90" wrapText="1"/>
    </xf>
    <xf numFmtId="0" fontId="6" fillId="5" borderId="14" xfId="0" applyFont="1" applyFill="1" applyBorder="1" applyAlignment="1">
      <alignment horizontal="center" vertical="center" textRotation="90" wrapText="1"/>
    </xf>
    <xf numFmtId="0" fontId="6" fillId="10" borderId="21" xfId="0" applyFont="1" applyFill="1" applyBorder="1" applyAlignment="1">
      <alignment horizontal="center" vertical="center" textRotation="90" wrapText="1"/>
    </xf>
    <xf numFmtId="0" fontId="6" fillId="10" borderId="35" xfId="0" applyFont="1" applyFill="1" applyBorder="1" applyAlignment="1">
      <alignment horizontal="center" vertical="center" textRotation="90" wrapText="1"/>
    </xf>
    <xf numFmtId="0" fontId="6" fillId="11" borderId="15" xfId="0" applyFont="1" applyFill="1" applyBorder="1" applyAlignment="1">
      <alignment horizontal="center" vertical="center" textRotation="90" wrapText="1"/>
    </xf>
    <xf numFmtId="0" fontId="6" fillId="11" borderId="30" xfId="0" applyFont="1" applyFill="1" applyBorder="1" applyAlignment="1">
      <alignment horizontal="center" vertical="center" textRotation="90" wrapText="1"/>
    </xf>
    <xf numFmtId="0" fontId="6" fillId="11" borderId="37" xfId="0" applyFont="1" applyFill="1" applyBorder="1" applyAlignment="1">
      <alignment horizontal="center" vertical="center" textRotation="90" wrapText="1"/>
    </xf>
    <xf numFmtId="0" fontId="0" fillId="2" borderId="38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textRotation="90" wrapText="1"/>
    </xf>
    <xf numFmtId="0" fontId="6" fillId="4" borderId="32" xfId="0" applyFont="1" applyFill="1" applyBorder="1" applyAlignment="1">
      <alignment horizontal="center" vertical="center" textRotation="90" wrapText="1"/>
    </xf>
    <xf numFmtId="0" fontId="6" fillId="4" borderId="36" xfId="0" applyFont="1" applyFill="1" applyBorder="1" applyAlignment="1">
      <alignment horizontal="center" vertical="center" textRotation="90" wrapText="1"/>
    </xf>
    <xf numFmtId="0" fontId="6" fillId="7" borderId="21" xfId="0" applyFont="1" applyFill="1" applyBorder="1" applyAlignment="1">
      <alignment horizontal="center" vertical="center" textRotation="90" wrapText="1"/>
    </xf>
    <xf numFmtId="0" fontId="6" fillId="7" borderId="11" xfId="0" applyFont="1" applyFill="1" applyBorder="1" applyAlignment="1">
      <alignment horizontal="center" vertical="center" textRotation="90" wrapText="1"/>
    </xf>
    <xf numFmtId="0" fontId="6" fillId="7" borderId="33" xfId="0" applyFont="1" applyFill="1" applyBorder="1" applyAlignment="1">
      <alignment horizontal="center" vertical="center" textRotation="90" wrapText="1"/>
    </xf>
    <xf numFmtId="0" fontId="6" fillId="7" borderId="35" xfId="0" applyFont="1" applyFill="1" applyBorder="1" applyAlignment="1">
      <alignment horizontal="center" vertical="center" textRotation="90" wrapText="1"/>
    </xf>
    <xf numFmtId="0" fontId="6" fillId="8" borderId="21" xfId="0" applyFont="1" applyFill="1" applyBorder="1" applyAlignment="1">
      <alignment horizontal="center" vertical="center" textRotation="90" wrapText="1"/>
    </xf>
    <xf numFmtId="0" fontId="6" fillId="8" borderId="33" xfId="0" applyFont="1" applyFill="1" applyBorder="1" applyAlignment="1">
      <alignment horizontal="center" vertical="center" textRotation="90" wrapText="1"/>
    </xf>
    <xf numFmtId="0" fontId="6" fillId="8" borderId="35" xfId="0" applyFont="1" applyFill="1" applyBorder="1" applyAlignment="1">
      <alignment horizontal="center" vertical="center" textRotation="90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14" borderId="15" xfId="0" applyFont="1" applyFill="1" applyBorder="1" applyAlignment="1">
      <alignment horizontal="center" wrapText="1"/>
    </xf>
    <xf numFmtId="0" fontId="5" fillId="14" borderId="30" xfId="0" applyFont="1" applyFill="1" applyBorder="1" applyAlignment="1">
      <alignment horizontal="center" wrapText="1"/>
    </xf>
    <xf numFmtId="0" fontId="5" fillId="14" borderId="10" xfId="0" applyFont="1" applyFill="1" applyBorder="1" applyAlignment="1">
      <alignment horizontal="center" wrapText="1"/>
    </xf>
    <xf numFmtId="0" fontId="5" fillId="14" borderId="0" xfId="0" applyFont="1" applyFill="1" applyAlignment="1">
      <alignment horizontal="center" wrapText="1"/>
    </xf>
    <xf numFmtId="0" fontId="5" fillId="14" borderId="16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3" borderId="40" xfId="0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BCFCF9"/>
      <color rgb="FFF5860B"/>
      <color rgb="FF99CC00"/>
      <color rgb="FF99CCFF"/>
      <color rgb="FFFFFF99"/>
      <color rgb="FFCCFF33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7AF47-C3DC-47B7-846C-7C0DBFB1F23F}">
  <sheetPr>
    <pageSetUpPr fitToPage="1"/>
  </sheetPr>
  <dimension ref="A1:Q34"/>
  <sheetViews>
    <sheetView showGridLines="0" tabSelected="1" zoomScale="70" zoomScaleNormal="70" workbookViewId="0">
      <selection activeCell="D13" sqref="D13"/>
    </sheetView>
  </sheetViews>
  <sheetFormatPr defaultRowHeight="14.5" x14ac:dyDescent="0.35"/>
  <cols>
    <col min="3" max="3" width="59.54296875" customWidth="1"/>
    <col min="4" max="4" width="16.54296875" bestFit="1" customWidth="1"/>
    <col min="6" max="6" width="14.08984375" bestFit="1" customWidth="1"/>
    <col min="7" max="7" width="12.6328125" bestFit="1" customWidth="1"/>
    <col min="8" max="8" width="5.54296875" bestFit="1" customWidth="1"/>
    <col min="9" max="9" width="1.453125" customWidth="1"/>
    <col min="12" max="12" width="60.90625" bestFit="1" customWidth="1"/>
    <col min="13" max="13" width="15.08984375" style="4" customWidth="1"/>
    <col min="14" max="14" width="6" customWidth="1"/>
    <col min="15" max="15" width="10.453125" customWidth="1"/>
    <col min="16" max="16" width="12.6328125" customWidth="1"/>
    <col min="17" max="17" width="13.36328125" bestFit="1" customWidth="1"/>
  </cols>
  <sheetData>
    <row r="1" spans="1:17" x14ac:dyDescent="0.35">
      <c r="A1" s="125" t="s">
        <v>34</v>
      </c>
      <c r="B1" s="119" t="s">
        <v>0</v>
      </c>
      <c r="C1" s="127" t="s">
        <v>56</v>
      </c>
      <c r="D1" s="129" t="s">
        <v>55</v>
      </c>
      <c r="E1" s="131" t="s">
        <v>1</v>
      </c>
      <c r="F1" s="131" t="s">
        <v>54</v>
      </c>
      <c r="G1" s="108" t="s">
        <v>2</v>
      </c>
      <c r="H1" s="110" t="s">
        <v>127</v>
      </c>
      <c r="I1" s="112"/>
      <c r="J1" s="117" t="s">
        <v>34</v>
      </c>
      <c r="K1" s="119" t="s">
        <v>0</v>
      </c>
      <c r="L1" s="121" t="s">
        <v>56</v>
      </c>
      <c r="M1" s="90" t="s">
        <v>55</v>
      </c>
      <c r="N1" s="92" t="s">
        <v>1</v>
      </c>
      <c r="O1" s="92" t="s">
        <v>54</v>
      </c>
      <c r="P1" s="94" t="s">
        <v>2</v>
      </c>
      <c r="Q1" s="96" t="s">
        <v>127</v>
      </c>
    </row>
    <row r="2" spans="1:17" ht="15" thickBot="1" x14ac:dyDescent="0.4">
      <c r="A2" s="126"/>
      <c r="B2" s="120"/>
      <c r="C2" s="128"/>
      <c r="D2" s="130"/>
      <c r="E2" s="132"/>
      <c r="F2" s="132"/>
      <c r="G2" s="109"/>
      <c r="H2" s="111"/>
      <c r="I2" s="113"/>
      <c r="J2" s="118"/>
      <c r="K2" s="120"/>
      <c r="L2" s="122"/>
      <c r="M2" s="91"/>
      <c r="N2" s="93"/>
      <c r="O2" s="93"/>
      <c r="P2" s="95"/>
      <c r="Q2" s="97"/>
    </row>
    <row r="3" spans="1:17" ht="18" customHeight="1" x14ac:dyDescent="0.35">
      <c r="A3" s="98" t="s">
        <v>96</v>
      </c>
      <c r="B3" s="5">
        <v>1</v>
      </c>
      <c r="C3" s="6" t="s">
        <v>27</v>
      </c>
      <c r="D3" s="7" t="s">
        <v>49</v>
      </c>
      <c r="E3" s="8">
        <v>2</v>
      </c>
      <c r="F3" s="9" t="s">
        <v>108</v>
      </c>
      <c r="G3" s="9">
        <v>46536</v>
      </c>
      <c r="H3" s="10" t="s">
        <v>131</v>
      </c>
      <c r="I3" s="114"/>
      <c r="J3" s="48" t="s">
        <v>72</v>
      </c>
      <c r="K3" s="37">
        <v>32</v>
      </c>
      <c r="L3" s="3" t="s">
        <v>71</v>
      </c>
      <c r="M3" s="17" t="s">
        <v>86</v>
      </c>
      <c r="N3" s="17">
        <v>3</v>
      </c>
      <c r="O3" s="15" t="s">
        <v>110</v>
      </c>
      <c r="P3" s="15">
        <v>46265</v>
      </c>
      <c r="Q3" s="16" t="str">
        <f ca="1">IF(P3="", "", IF(P3&lt;=EDATE(TODAY(),12), "*", IF(P3&lt;=EDATE(TODAY(),24), "**", IF(P3&lt;=EDATE(TODAY(),36), "***", ""))))</f>
        <v>**</v>
      </c>
    </row>
    <row r="4" spans="1:17" ht="19" thickBot="1" x14ac:dyDescent="0.4">
      <c r="A4" s="99"/>
      <c r="B4" s="11">
        <v>2</v>
      </c>
      <c r="C4" s="12" t="s">
        <v>18</v>
      </c>
      <c r="D4" s="13" t="s">
        <v>40</v>
      </c>
      <c r="E4" s="14">
        <v>2.5</v>
      </c>
      <c r="F4" s="15" t="s">
        <v>108</v>
      </c>
      <c r="G4" s="15">
        <v>46265</v>
      </c>
      <c r="H4" s="16" t="s">
        <v>130</v>
      </c>
      <c r="I4" s="114"/>
      <c r="J4" s="49"/>
      <c r="K4" s="24">
        <v>33</v>
      </c>
      <c r="L4" s="38" t="s">
        <v>70</v>
      </c>
      <c r="M4" s="23" t="s">
        <v>85</v>
      </c>
      <c r="N4" s="23">
        <v>4</v>
      </c>
      <c r="O4" s="39" t="s">
        <v>109</v>
      </c>
      <c r="P4" s="39">
        <v>46265</v>
      </c>
      <c r="Q4" s="16" t="str">
        <f t="shared" ref="Q4:Q29" ca="1" si="0">IF(P4="", "", IF(P4&lt;=EDATE(TODAY(),12), "*", IF(P4&lt;=EDATE(TODAY(),24), "**", IF(P4&lt;=EDATE(TODAY(),36), "***", ""))))</f>
        <v>**</v>
      </c>
    </row>
    <row r="5" spans="1:17" ht="19" thickBot="1" x14ac:dyDescent="0.4">
      <c r="A5" s="99"/>
      <c r="B5" s="11">
        <v>3</v>
      </c>
      <c r="C5" s="19" t="s">
        <v>14</v>
      </c>
      <c r="D5" s="20" t="s">
        <v>37</v>
      </c>
      <c r="E5" s="21">
        <v>3</v>
      </c>
      <c r="F5" s="15" t="s">
        <v>105</v>
      </c>
      <c r="G5" s="15">
        <v>45978</v>
      </c>
      <c r="H5" s="18" t="s">
        <v>129</v>
      </c>
      <c r="I5" s="114"/>
      <c r="J5" s="49"/>
      <c r="K5" s="37">
        <v>34</v>
      </c>
      <c r="L5" s="38" t="s">
        <v>148</v>
      </c>
      <c r="M5" s="23" t="s">
        <v>87</v>
      </c>
      <c r="N5" s="23">
        <v>6</v>
      </c>
      <c r="O5" s="39" t="s">
        <v>115</v>
      </c>
      <c r="P5" s="39">
        <v>46881</v>
      </c>
      <c r="Q5" s="22" t="s">
        <v>131</v>
      </c>
    </row>
    <row r="6" spans="1:17" ht="19" thickBot="1" x14ac:dyDescent="0.4">
      <c r="A6" s="99"/>
      <c r="B6" s="11">
        <v>4</v>
      </c>
      <c r="C6" s="12" t="s">
        <v>13</v>
      </c>
      <c r="D6" s="13" t="s">
        <v>36</v>
      </c>
      <c r="E6" s="14">
        <v>3</v>
      </c>
      <c r="F6" s="15" t="s">
        <v>105</v>
      </c>
      <c r="G6" s="15">
        <v>45978</v>
      </c>
      <c r="H6" s="18" t="s">
        <v>129</v>
      </c>
      <c r="I6" s="114"/>
      <c r="J6" s="101" t="s">
        <v>149</v>
      </c>
      <c r="K6" s="24">
        <v>35</v>
      </c>
      <c r="L6" s="40" t="s">
        <v>122</v>
      </c>
      <c r="M6" s="23" t="s">
        <v>123</v>
      </c>
      <c r="N6" s="41">
        <v>3</v>
      </c>
      <c r="O6" s="39" t="s">
        <v>113</v>
      </c>
      <c r="P6" s="39">
        <v>46265</v>
      </c>
      <c r="Q6" s="16" t="str">
        <f t="shared" ca="1" si="0"/>
        <v>**</v>
      </c>
    </row>
    <row r="7" spans="1:17" ht="18.5" x14ac:dyDescent="0.35">
      <c r="A7" s="99"/>
      <c r="B7" s="11">
        <v>5</v>
      </c>
      <c r="C7" s="12" t="s">
        <v>22</v>
      </c>
      <c r="D7" s="13" t="s">
        <v>44</v>
      </c>
      <c r="E7" s="14">
        <v>3</v>
      </c>
      <c r="F7" s="15" t="s">
        <v>110</v>
      </c>
      <c r="G7" s="15">
        <v>46265</v>
      </c>
      <c r="H7" s="16" t="s">
        <v>130</v>
      </c>
      <c r="I7" s="114"/>
      <c r="J7" s="102"/>
      <c r="K7" s="37">
        <v>36</v>
      </c>
      <c r="L7" s="38" t="s">
        <v>76</v>
      </c>
      <c r="M7" s="23" t="s">
        <v>82</v>
      </c>
      <c r="N7" s="23">
        <v>3</v>
      </c>
      <c r="O7" s="39" t="s">
        <v>113</v>
      </c>
      <c r="P7" s="39">
        <v>46536</v>
      </c>
      <c r="Q7" s="16" t="str">
        <f t="shared" ca="1" si="0"/>
        <v>**</v>
      </c>
    </row>
    <row r="8" spans="1:17" ht="19" thickBot="1" x14ac:dyDescent="0.4">
      <c r="A8" s="99"/>
      <c r="B8" s="11">
        <v>6</v>
      </c>
      <c r="C8" s="12" t="s">
        <v>24</v>
      </c>
      <c r="D8" s="13" t="s">
        <v>46</v>
      </c>
      <c r="E8" s="14">
        <v>3.5</v>
      </c>
      <c r="F8" s="15" t="s">
        <v>107</v>
      </c>
      <c r="G8" s="15">
        <v>46265</v>
      </c>
      <c r="H8" s="16" t="s">
        <v>130</v>
      </c>
      <c r="I8" s="114"/>
      <c r="J8" s="103"/>
      <c r="K8" s="24">
        <v>37</v>
      </c>
      <c r="L8" s="40" t="s">
        <v>120</v>
      </c>
      <c r="M8" s="23" t="s">
        <v>121</v>
      </c>
      <c r="N8" s="41">
        <v>4</v>
      </c>
      <c r="O8" s="39" t="s">
        <v>109</v>
      </c>
      <c r="P8" s="39">
        <v>46265</v>
      </c>
      <c r="Q8" s="16" t="str">
        <f t="shared" ca="1" si="0"/>
        <v>**</v>
      </c>
    </row>
    <row r="9" spans="1:17" ht="18.5" x14ac:dyDescent="0.35">
      <c r="A9" s="99"/>
      <c r="B9" s="11">
        <v>7</v>
      </c>
      <c r="C9" s="19" t="s">
        <v>17</v>
      </c>
      <c r="D9" s="20" t="s">
        <v>39</v>
      </c>
      <c r="E9" s="21">
        <v>4</v>
      </c>
      <c r="F9" s="15" t="s">
        <v>107</v>
      </c>
      <c r="G9" s="15">
        <v>45978</v>
      </c>
      <c r="H9" s="18" t="s">
        <v>129</v>
      </c>
      <c r="I9" s="114"/>
      <c r="J9" s="103"/>
      <c r="K9" s="37">
        <v>38</v>
      </c>
      <c r="L9" s="40" t="s">
        <v>118</v>
      </c>
      <c r="M9" s="23" t="s">
        <v>119</v>
      </c>
      <c r="N9" s="41">
        <v>4</v>
      </c>
      <c r="O9" s="39" t="s">
        <v>111</v>
      </c>
      <c r="P9" s="39">
        <v>46265</v>
      </c>
      <c r="Q9" s="16" t="str">
        <f t="shared" ca="1" si="0"/>
        <v>**</v>
      </c>
    </row>
    <row r="10" spans="1:17" ht="19" thickBot="1" x14ac:dyDescent="0.4">
      <c r="A10" s="99"/>
      <c r="B10" s="11">
        <v>8</v>
      </c>
      <c r="C10" s="12" t="s">
        <v>20</v>
      </c>
      <c r="D10" s="13" t="s">
        <v>42</v>
      </c>
      <c r="E10" s="14">
        <v>4</v>
      </c>
      <c r="F10" s="15" t="s">
        <v>107</v>
      </c>
      <c r="G10" s="15">
        <v>45978</v>
      </c>
      <c r="H10" s="18" t="s">
        <v>129</v>
      </c>
      <c r="I10" s="114"/>
      <c r="J10" s="103"/>
      <c r="K10" s="24">
        <v>39</v>
      </c>
      <c r="L10" s="42" t="s">
        <v>142</v>
      </c>
      <c r="M10" s="23" t="s">
        <v>144</v>
      </c>
      <c r="N10" s="2">
        <v>4</v>
      </c>
      <c r="O10" s="44" t="s">
        <v>107</v>
      </c>
      <c r="P10" s="39">
        <v>46881</v>
      </c>
      <c r="Q10" s="22" t="s">
        <v>131</v>
      </c>
    </row>
    <row r="11" spans="1:17" ht="18.5" x14ac:dyDescent="0.35">
      <c r="A11" s="99"/>
      <c r="B11" s="11">
        <v>9</v>
      </c>
      <c r="C11" s="12" t="s">
        <v>26</v>
      </c>
      <c r="D11" s="13" t="s">
        <v>48</v>
      </c>
      <c r="E11" s="14">
        <v>4</v>
      </c>
      <c r="F11" s="15" t="s">
        <v>111</v>
      </c>
      <c r="G11" s="15">
        <v>46053</v>
      </c>
      <c r="H11" s="16" t="s">
        <v>130</v>
      </c>
      <c r="I11" s="114"/>
      <c r="J11" s="103"/>
      <c r="K11" s="37">
        <v>40</v>
      </c>
      <c r="L11" s="38" t="s">
        <v>73</v>
      </c>
      <c r="M11" s="23" t="s">
        <v>79</v>
      </c>
      <c r="N11" s="23">
        <v>4.5</v>
      </c>
      <c r="O11" s="39" t="s">
        <v>114</v>
      </c>
      <c r="P11" s="39">
        <v>46417</v>
      </c>
      <c r="Q11" s="16" t="str">
        <f t="shared" ca="1" si="0"/>
        <v>**</v>
      </c>
    </row>
    <row r="12" spans="1:17" ht="19" thickBot="1" x14ac:dyDescent="0.4">
      <c r="A12" s="99"/>
      <c r="B12" s="11">
        <v>10</v>
      </c>
      <c r="C12" s="19" t="s">
        <v>25</v>
      </c>
      <c r="D12" s="20" t="s">
        <v>47</v>
      </c>
      <c r="E12" s="21">
        <v>4</v>
      </c>
      <c r="F12" s="15" t="s">
        <v>111</v>
      </c>
      <c r="G12" s="15">
        <v>46265</v>
      </c>
      <c r="H12" s="16" t="s">
        <v>130</v>
      </c>
      <c r="I12" s="114"/>
      <c r="J12" s="104"/>
      <c r="K12" s="24">
        <v>41</v>
      </c>
      <c r="L12" s="38" t="s">
        <v>78</v>
      </c>
      <c r="M12" s="23" t="s">
        <v>84</v>
      </c>
      <c r="N12" s="23">
        <v>6</v>
      </c>
      <c r="O12" s="39" t="s">
        <v>104</v>
      </c>
      <c r="P12" s="39">
        <v>46418</v>
      </c>
      <c r="Q12" s="16" t="str">
        <f t="shared" ca="1" si="0"/>
        <v>**</v>
      </c>
    </row>
    <row r="13" spans="1:17" ht="18.5" x14ac:dyDescent="0.35">
      <c r="A13" s="99"/>
      <c r="B13" s="11">
        <v>11</v>
      </c>
      <c r="C13" s="12" t="s">
        <v>3</v>
      </c>
      <c r="D13" s="13" t="s">
        <v>35</v>
      </c>
      <c r="E13" s="14">
        <v>4</v>
      </c>
      <c r="F13" s="15" t="s">
        <v>104</v>
      </c>
      <c r="G13" s="15">
        <v>46418</v>
      </c>
      <c r="H13" s="22" t="s">
        <v>131</v>
      </c>
      <c r="I13" s="114"/>
      <c r="J13" s="105" t="s">
        <v>146</v>
      </c>
      <c r="K13" s="37">
        <v>42</v>
      </c>
      <c r="L13" s="38" t="s">
        <v>88</v>
      </c>
      <c r="M13" s="23" t="s">
        <v>89</v>
      </c>
      <c r="N13" s="23">
        <v>3</v>
      </c>
      <c r="O13" s="39" t="s">
        <v>105</v>
      </c>
      <c r="P13" s="39">
        <v>45978</v>
      </c>
      <c r="Q13" s="18" t="s">
        <v>129</v>
      </c>
    </row>
    <row r="14" spans="1:17" ht="19" thickBot="1" x14ac:dyDescent="0.4">
      <c r="A14" s="99"/>
      <c r="B14" s="11">
        <v>12</v>
      </c>
      <c r="C14" s="12" t="s">
        <v>28</v>
      </c>
      <c r="D14" s="13" t="s">
        <v>50</v>
      </c>
      <c r="E14" s="14">
        <v>4</v>
      </c>
      <c r="F14" s="15" t="s">
        <v>107</v>
      </c>
      <c r="G14" s="15">
        <v>46536</v>
      </c>
      <c r="H14" s="22" t="s">
        <v>131</v>
      </c>
      <c r="I14" s="114"/>
      <c r="J14" s="106"/>
      <c r="K14" s="24">
        <v>43</v>
      </c>
      <c r="L14" s="38" t="s">
        <v>74</v>
      </c>
      <c r="M14" s="23" t="s">
        <v>80</v>
      </c>
      <c r="N14" s="23">
        <v>3</v>
      </c>
      <c r="O14" s="39" t="s">
        <v>113</v>
      </c>
      <c r="P14" s="39">
        <v>45929</v>
      </c>
      <c r="Q14" s="18" t="s">
        <v>129</v>
      </c>
    </row>
    <row r="15" spans="1:17" ht="18.5" x14ac:dyDescent="0.35">
      <c r="A15" s="99"/>
      <c r="B15" s="11">
        <v>13</v>
      </c>
      <c r="C15" s="19" t="s">
        <v>21</v>
      </c>
      <c r="D15" s="20" t="s">
        <v>43</v>
      </c>
      <c r="E15" s="21">
        <v>4</v>
      </c>
      <c r="F15" s="15" t="s">
        <v>109</v>
      </c>
      <c r="G15" s="15">
        <v>46536</v>
      </c>
      <c r="H15" s="22" t="s">
        <v>131</v>
      </c>
      <c r="I15" s="114"/>
      <c r="J15" s="106"/>
      <c r="K15" s="37">
        <v>44</v>
      </c>
      <c r="L15" s="38" t="s">
        <v>75</v>
      </c>
      <c r="M15" s="23" t="s">
        <v>81</v>
      </c>
      <c r="N15" s="23">
        <v>3</v>
      </c>
      <c r="O15" s="39" t="s">
        <v>105</v>
      </c>
      <c r="P15" s="39">
        <v>46245</v>
      </c>
      <c r="Q15" s="16" t="str">
        <f t="shared" ca="1" si="0"/>
        <v>**</v>
      </c>
    </row>
    <row r="16" spans="1:17" ht="19" thickBot="1" x14ac:dyDescent="0.4">
      <c r="A16" s="99"/>
      <c r="B16" s="11">
        <v>14</v>
      </c>
      <c r="C16" s="12" t="s">
        <v>30</v>
      </c>
      <c r="D16" s="13" t="s">
        <v>52</v>
      </c>
      <c r="E16" s="14">
        <v>4</v>
      </c>
      <c r="F16" s="15" t="s">
        <v>111</v>
      </c>
      <c r="G16" s="15">
        <v>46536</v>
      </c>
      <c r="H16" s="22" t="s">
        <v>131</v>
      </c>
      <c r="I16" s="114"/>
      <c r="J16" s="106"/>
      <c r="K16" s="24">
        <v>45</v>
      </c>
      <c r="L16" s="38" t="s">
        <v>77</v>
      </c>
      <c r="M16" s="23" t="s">
        <v>83</v>
      </c>
      <c r="N16" s="23">
        <v>3</v>
      </c>
      <c r="O16" s="39" t="s">
        <v>105</v>
      </c>
      <c r="P16" s="39">
        <v>46245</v>
      </c>
      <c r="Q16" s="16" t="str">
        <f t="shared" ca="1" si="0"/>
        <v>**</v>
      </c>
    </row>
    <row r="17" spans="1:17" ht="19" thickBot="1" x14ac:dyDescent="0.4">
      <c r="A17" s="99"/>
      <c r="B17" s="11">
        <v>15</v>
      </c>
      <c r="C17" s="19" t="s">
        <v>29</v>
      </c>
      <c r="D17" s="20" t="s">
        <v>51</v>
      </c>
      <c r="E17" s="21">
        <v>4</v>
      </c>
      <c r="F17" s="15" t="s">
        <v>111</v>
      </c>
      <c r="G17" s="15">
        <v>46537</v>
      </c>
      <c r="H17" s="22" t="s">
        <v>131</v>
      </c>
      <c r="I17" s="114"/>
      <c r="J17" s="107"/>
      <c r="K17" s="37">
        <v>46</v>
      </c>
      <c r="L17" s="38" t="s">
        <v>90</v>
      </c>
      <c r="M17" s="23" t="s">
        <v>91</v>
      </c>
      <c r="N17" s="23">
        <v>4</v>
      </c>
      <c r="O17" s="39" t="s">
        <v>111</v>
      </c>
      <c r="P17" s="39">
        <v>45978</v>
      </c>
      <c r="Q17" s="18" t="s">
        <v>129</v>
      </c>
    </row>
    <row r="18" spans="1:17" ht="19" thickBot="1" x14ac:dyDescent="0.4">
      <c r="A18" s="99"/>
      <c r="B18" s="11">
        <v>16</v>
      </c>
      <c r="C18" s="19" t="s">
        <v>23</v>
      </c>
      <c r="D18" s="20" t="s">
        <v>45</v>
      </c>
      <c r="E18" s="21">
        <v>5</v>
      </c>
      <c r="F18" s="15" t="s">
        <v>106</v>
      </c>
      <c r="G18" s="39">
        <v>46881</v>
      </c>
      <c r="H18" s="22" t="s">
        <v>131</v>
      </c>
      <c r="I18" s="114"/>
      <c r="J18" s="85" t="s">
        <v>97</v>
      </c>
      <c r="K18" s="24">
        <v>47</v>
      </c>
      <c r="L18" s="38" t="s">
        <v>94</v>
      </c>
      <c r="M18" s="23" t="s">
        <v>95</v>
      </c>
      <c r="N18" s="23">
        <v>4</v>
      </c>
      <c r="O18" s="39" t="s">
        <v>114</v>
      </c>
      <c r="P18" s="39">
        <v>46417</v>
      </c>
      <c r="Q18" s="16" t="str">
        <f t="shared" ca="1" si="0"/>
        <v>**</v>
      </c>
    </row>
    <row r="19" spans="1:17" ht="18.5" x14ac:dyDescent="0.35">
      <c r="A19" s="99"/>
      <c r="B19" s="11">
        <v>17</v>
      </c>
      <c r="C19" s="12" t="s">
        <v>16</v>
      </c>
      <c r="D19" s="13" t="s">
        <v>38</v>
      </c>
      <c r="E19" s="14">
        <v>5</v>
      </c>
      <c r="F19" s="15" t="s">
        <v>106</v>
      </c>
      <c r="G19" s="15">
        <v>46536</v>
      </c>
      <c r="H19" s="22" t="s">
        <v>131</v>
      </c>
      <c r="I19" s="114"/>
      <c r="J19" s="86"/>
      <c r="K19" s="37">
        <v>48</v>
      </c>
      <c r="L19" s="38" t="s">
        <v>126</v>
      </c>
      <c r="M19" s="23" t="s">
        <v>116</v>
      </c>
      <c r="N19" s="23">
        <v>4.5</v>
      </c>
      <c r="O19" s="39" t="s">
        <v>114</v>
      </c>
      <c r="P19" s="39">
        <v>46737</v>
      </c>
      <c r="Q19" s="22" t="s">
        <v>131</v>
      </c>
    </row>
    <row r="20" spans="1:17" ht="19" thickBot="1" x14ac:dyDescent="0.4">
      <c r="A20" s="99"/>
      <c r="B20" s="11">
        <v>18</v>
      </c>
      <c r="C20" s="3" t="s">
        <v>31</v>
      </c>
      <c r="D20" s="23" t="s">
        <v>53</v>
      </c>
      <c r="E20" s="17">
        <v>5</v>
      </c>
      <c r="F20" s="15" t="s">
        <v>106</v>
      </c>
      <c r="G20" s="15">
        <v>46536</v>
      </c>
      <c r="H20" s="22" t="s">
        <v>131</v>
      </c>
      <c r="I20" s="114"/>
      <c r="J20" s="86"/>
      <c r="K20" s="24">
        <v>49</v>
      </c>
      <c r="L20" s="42" t="s">
        <v>141</v>
      </c>
      <c r="M20" s="43" t="s">
        <v>150</v>
      </c>
      <c r="N20" s="2">
        <v>4.5</v>
      </c>
      <c r="O20" s="44" t="s">
        <v>112</v>
      </c>
      <c r="P20" s="39">
        <v>46881</v>
      </c>
      <c r="Q20" s="22" t="s">
        <v>131</v>
      </c>
    </row>
    <row r="21" spans="1:17" ht="18" customHeight="1" x14ac:dyDescent="0.35">
      <c r="A21" s="99"/>
      <c r="B21" s="11">
        <v>19</v>
      </c>
      <c r="C21" s="19" t="s">
        <v>19</v>
      </c>
      <c r="D21" s="20" t="s">
        <v>41</v>
      </c>
      <c r="E21" s="21">
        <v>5</v>
      </c>
      <c r="F21" s="15" t="s">
        <v>104</v>
      </c>
      <c r="G21" s="15">
        <v>46418</v>
      </c>
      <c r="H21" s="22" t="s">
        <v>131</v>
      </c>
      <c r="I21" s="114"/>
      <c r="J21" s="86"/>
      <c r="K21" s="37">
        <v>50</v>
      </c>
      <c r="L21" s="42" t="s">
        <v>143</v>
      </c>
      <c r="M21" s="43" t="s">
        <v>150</v>
      </c>
      <c r="N21" s="2">
        <v>4.5</v>
      </c>
      <c r="O21" s="44" t="s">
        <v>109</v>
      </c>
      <c r="P21" s="39">
        <v>46881</v>
      </c>
      <c r="Q21" s="22" t="s">
        <v>131</v>
      </c>
    </row>
    <row r="22" spans="1:17" ht="19" thickBot="1" x14ac:dyDescent="0.4">
      <c r="A22" s="100"/>
      <c r="B22" s="11">
        <v>20</v>
      </c>
      <c r="C22" s="3" t="s">
        <v>8</v>
      </c>
      <c r="D22" s="23" t="s">
        <v>61</v>
      </c>
      <c r="E22" s="17">
        <v>3</v>
      </c>
      <c r="F22" s="15" t="s">
        <v>113</v>
      </c>
      <c r="G22" s="15">
        <v>46265</v>
      </c>
      <c r="H22" s="16" t="s">
        <v>130</v>
      </c>
      <c r="I22" s="114"/>
      <c r="J22" s="86"/>
      <c r="K22" s="24">
        <v>51</v>
      </c>
      <c r="L22" s="38" t="s">
        <v>134</v>
      </c>
      <c r="M22" s="23" t="s">
        <v>117</v>
      </c>
      <c r="N22" s="23">
        <v>4.5</v>
      </c>
      <c r="O22" s="39" t="s">
        <v>114</v>
      </c>
      <c r="P22" s="39">
        <v>46737</v>
      </c>
      <c r="Q22" s="22" t="s">
        <v>131</v>
      </c>
    </row>
    <row r="23" spans="1:17" ht="18.5" x14ac:dyDescent="0.35">
      <c r="A23" s="80" t="s">
        <v>67</v>
      </c>
      <c r="B23" s="11">
        <v>21</v>
      </c>
      <c r="C23" s="3" t="s">
        <v>11</v>
      </c>
      <c r="D23" s="23" t="s">
        <v>64</v>
      </c>
      <c r="E23" s="17">
        <v>3</v>
      </c>
      <c r="F23" s="15" t="s">
        <v>105</v>
      </c>
      <c r="G23" s="15">
        <v>46265</v>
      </c>
      <c r="H23" s="16" t="s">
        <v>130</v>
      </c>
      <c r="I23" s="114"/>
      <c r="J23" s="86"/>
      <c r="K23" s="37">
        <v>52</v>
      </c>
      <c r="L23" s="42" t="s">
        <v>140</v>
      </c>
      <c r="M23" s="23" t="s">
        <v>145</v>
      </c>
      <c r="N23" s="2">
        <v>5</v>
      </c>
      <c r="O23" s="44" t="s">
        <v>109</v>
      </c>
      <c r="P23" s="39">
        <v>46881</v>
      </c>
      <c r="Q23" s="22" t="s">
        <v>131</v>
      </c>
    </row>
    <row r="24" spans="1:17" ht="19" thickBot="1" x14ac:dyDescent="0.4">
      <c r="A24" s="81"/>
      <c r="B24" s="11">
        <v>22</v>
      </c>
      <c r="C24" s="3" t="s">
        <v>9</v>
      </c>
      <c r="D24" s="23" t="s">
        <v>62</v>
      </c>
      <c r="E24" s="17">
        <v>3</v>
      </c>
      <c r="F24" s="15" t="s">
        <v>113</v>
      </c>
      <c r="G24" s="15">
        <v>46265</v>
      </c>
      <c r="H24" s="16" t="s">
        <v>130</v>
      </c>
      <c r="I24" s="114"/>
      <c r="J24" s="86"/>
      <c r="K24" s="24">
        <v>53</v>
      </c>
      <c r="L24" s="42" t="s">
        <v>139</v>
      </c>
      <c r="M24" s="43" t="s">
        <v>150</v>
      </c>
      <c r="N24" s="2">
        <v>5.5</v>
      </c>
      <c r="O24" s="44" t="s">
        <v>115</v>
      </c>
      <c r="P24" s="39">
        <v>46881</v>
      </c>
      <c r="Q24" s="22" t="s">
        <v>131</v>
      </c>
    </row>
    <row r="25" spans="1:17" ht="18" customHeight="1" thickBot="1" x14ac:dyDescent="0.4">
      <c r="A25" s="81"/>
      <c r="B25" s="11">
        <v>23</v>
      </c>
      <c r="C25" s="3" t="s">
        <v>10</v>
      </c>
      <c r="D25" s="23" t="s">
        <v>63</v>
      </c>
      <c r="E25" s="17">
        <v>3</v>
      </c>
      <c r="F25" s="15" t="s">
        <v>113</v>
      </c>
      <c r="G25" s="15">
        <v>46265</v>
      </c>
      <c r="H25" s="16" t="s">
        <v>130</v>
      </c>
      <c r="I25" s="114"/>
      <c r="J25" s="87"/>
      <c r="K25" s="37">
        <v>54</v>
      </c>
      <c r="L25" s="38" t="s">
        <v>92</v>
      </c>
      <c r="M25" s="23" t="s">
        <v>93</v>
      </c>
      <c r="N25" s="23">
        <v>6</v>
      </c>
      <c r="O25" s="39" t="s">
        <v>114</v>
      </c>
      <c r="P25" s="39">
        <v>46417</v>
      </c>
      <c r="Q25" s="16" t="str">
        <f t="shared" ca="1" si="0"/>
        <v>**</v>
      </c>
    </row>
    <row r="26" spans="1:17" ht="25.25" customHeight="1" x14ac:dyDescent="0.35">
      <c r="A26" s="81"/>
      <c r="B26" s="11">
        <v>24</v>
      </c>
      <c r="C26" s="3" t="s">
        <v>12</v>
      </c>
      <c r="D26" s="23" t="s">
        <v>65</v>
      </c>
      <c r="E26" s="17">
        <v>4</v>
      </c>
      <c r="F26" s="15" t="s">
        <v>111</v>
      </c>
      <c r="G26" s="15">
        <v>46053</v>
      </c>
      <c r="H26" s="16" t="s">
        <v>130</v>
      </c>
      <c r="I26" s="114"/>
      <c r="J26" s="83" t="s">
        <v>147</v>
      </c>
      <c r="K26" s="123">
        <v>55</v>
      </c>
      <c r="L26" s="50" t="s">
        <v>98</v>
      </c>
      <c r="M26" s="56" t="s">
        <v>99</v>
      </c>
      <c r="N26" s="56">
        <v>4</v>
      </c>
      <c r="O26" s="74" t="s">
        <v>111</v>
      </c>
      <c r="P26" s="39">
        <v>46418</v>
      </c>
      <c r="Q26" s="76" t="str">
        <f t="shared" ca="1" si="0"/>
        <v>**</v>
      </c>
    </row>
    <row r="27" spans="1:17" ht="19" thickBot="1" x14ac:dyDescent="0.4">
      <c r="A27" s="81"/>
      <c r="B27" s="11">
        <v>25</v>
      </c>
      <c r="C27" s="3" t="s">
        <v>5</v>
      </c>
      <c r="D27" s="23" t="s">
        <v>58</v>
      </c>
      <c r="E27" s="17">
        <v>4</v>
      </c>
      <c r="F27" s="15" t="s">
        <v>111</v>
      </c>
      <c r="G27" s="15">
        <v>46418</v>
      </c>
      <c r="H27" s="22" t="s">
        <v>131</v>
      </c>
      <c r="I27" s="114"/>
      <c r="J27" s="84"/>
      <c r="K27" s="124"/>
      <c r="L27" s="51"/>
      <c r="M27" s="57"/>
      <c r="N27" s="57"/>
      <c r="O27" s="75"/>
      <c r="P27" s="39"/>
      <c r="Q27" s="77"/>
    </row>
    <row r="28" spans="1:17" ht="24.65" customHeight="1" x14ac:dyDescent="0.35">
      <c r="A28" s="81"/>
      <c r="B28" s="11">
        <v>26</v>
      </c>
      <c r="C28" s="3" t="s">
        <v>32</v>
      </c>
      <c r="D28" s="23" t="s">
        <v>69</v>
      </c>
      <c r="E28" s="17">
        <v>4</v>
      </c>
      <c r="F28" s="17" t="s">
        <v>114</v>
      </c>
      <c r="G28" s="15">
        <v>46737</v>
      </c>
      <c r="H28" s="22" t="s">
        <v>131</v>
      </c>
      <c r="I28" s="114"/>
      <c r="J28" s="78" t="s">
        <v>124</v>
      </c>
      <c r="K28" s="14">
        <v>56</v>
      </c>
      <c r="L28" s="45" t="s">
        <v>100</v>
      </c>
      <c r="M28" s="26" t="s">
        <v>101</v>
      </c>
      <c r="N28" s="26">
        <v>2</v>
      </c>
      <c r="O28" s="26" t="s">
        <v>125</v>
      </c>
      <c r="P28" s="39">
        <v>46418</v>
      </c>
      <c r="Q28" s="16" t="str">
        <f t="shared" ca="1" si="0"/>
        <v>**</v>
      </c>
    </row>
    <row r="29" spans="1:17" ht="28.25" customHeight="1" x14ac:dyDescent="0.35">
      <c r="A29" s="81"/>
      <c r="B29" s="11">
        <v>27</v>
      </c>
      <c r="C29" s="3" t="s">
        <v>7</v>
      </c>
      <c r="D29" s="23" t="s">
        <v>60</v>
      </c>
      <c r="E29" s="17">
        <v>5</v>
      </c>
      <c r="F29" s="15" t="s">
        <v>112</v>
      </c>
      <c r="G29" s="15">
        <v>46053</v>
      </c>
      <c r="H29" s="16" t="s">
        <v>130</v>
      </c>
      <c r="I29" s="114"/>
      <c r="J29" s="79"/>
      <c r="K29" s="1">
        <v>57</v>
      </c>
      <c r="L29" s="38" t="s">
        <v>102</v>
      </c>
      <c r="M29" s="23" t="s">
        <v>103</v>
      </c>
      <c r="N29" s="23">
        <v>4</v>
      </c>
      <c r="O29" s="23" t="s">
        <v>111</v>
      </c>
      <c r="P29" s="39">
        <v>46418</v>
      </c>
      <c r="Q29" s="16" t="str">
        <f t="shared" ca="1" si="0"/>
        <v>**</v>
      </c>
    </row>
    <row r="30" spans="1:17" ht="18.5" x14ac:dyDescent="0.35">
      <c r="A30" s="81"/>
      <c r="B30" s="11">
        <v>28</v>
      </c>
      <c r="C30" s="3" t="s">
        <v>4</v>
      </c>
      <c r="D30" s="23" t="s">
        <v>57</v>
      </c>
      <c r="E30" s="17">
        <v>5</v>
      </c>
      <c r="F30" s="15" t="s">
        <v>104</v>
      </c>
      <c r="G30" s="15">
        <v>46418</v>
      </c>
      <c r="H30" s="22" t="s">
        <v>131</v>
      </c>
      <c r="I30" s="114"/>
      <c r="J30" s="71" t="s">
        <v>136</v>
      </c>
      <c r="K30" s="46">
        <v>58</v>
      </c>
      <c r="L30" s="52" t="s">
        <v>138</v>
      </c>
      <c r="M30" s="52" t="s">
        <v>137</v>
      </c>
      <c r="N30" s="52">
        <v>4</v>
      </c>
      <c r="O30" s="52" t="s">
        <v>115</v>
      </c>
      <c r="P30" s="58">
        <v>46800</v>
      </c>
      <c r="Q30" s="54" t="s">
        <v>131</v>
      </c>
    </row>
    <row r="31" spans="1:17" ht="19" thickBot="1" x14ac:dyDescent="0.4">
      <c r="A31" s="81"/>
      <c r="B31" s="11">
        <v>29</v>
      </c>
      <c r="C31" s="3" t="s">
        <v>33</v>
      </c>
      <c r="D31" s="23" t="s">
        <v>68</v>
      </c>
      <c r="E31" s="17">
        <v>5.5</v>
      </c>
      <c r="F31" s="15" t="s">
        <v>114</v>
      </c>
      <c r="G31" s="15">
        <v>46737</v>
      </c>
      <c r="H31" s="22" t="s">
        <v>131</v>
      </c>
      <c r="I31" s="114"/>
      <c r="J31" s="72"/>
      <c r="K31" s="47"/>
      <c r="L31" s="53"/>
      <c r="M31" s="73"/>
      <c r="N31" s="53"/>
      <c r="O31" s="53"/>
      <c r="P31" s="59"/>
      <c r="Q31" s="55"/>
    </row>
    <row r="32" spans="1:17" ht="18.5" x14ac:dyDescent="0.45">
      <c r="A32" s="81"/>
      <c r="B32" s="11">
        <v>30</v>
      </c>
      <c r="C32" s="25" t="s">
        <v>6</v>
      </c>
      <c r="D32" s="26" t="s">
        <v>59</v>
      </c>
      <c r="E32" s="27">
        <v>6</v>
      </c>
      <c r="F32" s="28" t="s">
        <v>114</v>
      </c>
      <c r="G32" s="28">
        <v>46460</v>
      </c>
      <c r="H32" s="29" t="s">
        <v>131</v>
      </c>
      <c r="I32" s="114"/>
      <c r="J32" s="68" t="s">
        <v>128</v>
      </c>
      <c r="K32" s="30" t="s">
        <v>132</v>
      </c>
      <c r="L32" s="30"/>
      <c r="M32" s="32"/>
      <c r="N32" s="32"/>
      <c r="O32" s="32"/>
      <c r="P32" s="32"/>
      <c r="Q32" s="33"/>
    </row>
    <row r="33" spans="1:17" ht="18" customHeight="1" x14ac:dyDescent="0.45">
      <c r="A33" s="81"/>
      <c r="B33" s="88">
        <v>31</v>
      </c>
      <c r="C33" s="60" t="s">
        <v>15</v>
      </c>
      <c r="D33" s="62" t="s">
        <v>66</v>
      </c>
      <c r="E33" s="60">
        <v>6</v>
      </c>
      <c r="F33" s="64" t="s">
        <v>114</v>
      </c>
      <c r="G33" s="64">
        <v>46460</v>
      </c>
      <c r="H33" s="66" t="s">
        <v>131</v>
      </c>
      <c r="I33" s="115"/>
      <c r="J33" s="69"/>
      <c r="K33" t="s">
        <v>135</v>
      </c>
      <c r="N33" s="4"/>
      <c r="O33" s="4"/>
      <c r="P33" s="4"/>
      <c r="Q33" s="34"/>
    </row>
    <row r="34" spans="1:17" ht="19" thickBot="1" x14ac:dyDescent="0.5">
      <c r="A34" s="82"/>
      <c r="B34" s="89"/>
      <c r="C34" s="61"/>
      <c r="D34" s="63"/>
      <c r="E34" s="61"/>
      <c r="F34" s="65"/>
      <c r="G34" s="65"/>
      <c r="H34" s="67"/>
      <c r="I34" s="116"/>
      <c r="J34" s="70"/>
      <c r="K34" s="31" t="s">
        <v>133</v>
      </c>
      <c r="L34" s="31"/>
      <c r="M34" s="35"/>
      <c r="N34" s="35"/>
      <c r="O34" s="35"/>
      <c r="P34" s="35"/>
      <c r="Q34" s="36"/>
    </row>
  </sheetData>
  <mergeCells count="47">
    <mergeCell ref="N1:N2"/>
    <mergeCell ref="O1:O2"/>
    <mergeCell ref="P1:P2"/>
    <mergeCell ref="Q1:Q2"/>
    <mergeCell ref="A3:A22"/>
    <mergeCell ref="J6:J12"/>
    <mergeCell ref="J13:J17"/>
    <mergeCell ref="G1:G2"/>
    <mergeCell ref="H1:H2"/>
    <mergeCell ref="I1:I34"/>
    <mergeCell ref="J1:J2"/>
    <mergeCell ref="K1:K2"/>
    <mergeCell ref="L1:L2"/>
    <mergeCell ref="K26:K27"/>
    <mergeCell ref="A1:A2"/>
    <mergeCell ref="B1:B2"/>
    <mergeCell ref="A23:A34"/>
    <mergeCell ref="J26:J27"/>
    <mergeCell ref="J18:J25"/>
    <mergeCell ref="B33:B34"/>
    <mergeCell ref="M1:M2"/>
    <mergeCell ref="C1:C2"/>
    <mergeCell ref="D1:D2"/>
    <mergeCell ref="E1:E2"/>
    <mergeCell ref="F1:F2"/>
    <mergeCell ref="H33:H34"/>
    <mergeCell ref="J32:J34"/>
    <mergeCell ref="J30:J31"/>
    <mergeCell ref="L30:L31"/>
    <mergeCell ref="M30:M31"/>
    <mergeCell ref="C33:C34"/>
    <mergeCell ref="D33:D34"/>
    <mergeCell ref="E33:E34"/>
    <mergeCell ref="F33:F34"/>
    <mergeCell ref="G33:G34"/>
    <mergeCell ref="K30:K31"/>
    <mergeCell ref="J3:J5"/>
    <mergeCell ref="L26:L27"/>
    <mergeCell ref="N30:N31"/>
    <mergeCell ref="Q30:Q31"/>
    <mergeCell ref="M26:M27"/>
    <mergeCell ref="N26:N27"/>
    <mergeCell ref="O30:O31"/>
    <mergeCell ref="P30:P31"/>
    <mergeCell ref="O26:O27"/>
    <mergeCell ref="Q26:Q27"/>
    <mergeCell ref="J28:J29"/>
  </mergeCells>
  <conditionalFormatting sqref="B3:E4 C1:C2 L1:L2 L3:N5 L6:L7 L7:N7 L11:N18">
    <cfRule type="containsText" dxfId="15" priority="25" operator="containsText" text="Not Available">
      <formula>NOT(ISERROR(SEARCH("Not Available",B1)))</formula>
    </cfRule>
  </conditionalFormatting>
  <conditionalFormatting sqref="B3:E33 L28:N30">
    <cfRule type="containsText" dxfId="14" priority="21" operator="containsText" text="Not Available">
      <formula>NOT(ISERROR(SEARCH("Not Available",B3)))</formula>
    </cfRule>
    <cfRule type="containsText" dxfId="13" priority="22" operator="containsText" text="Available, Review required">
      <formula>NOT(ISERROR(SEARCH("Available, Review required",B3)))</formula>
    </cfRule>
  </conditionalFormatting>
  <conditionalFormatting sqref="C1:C2 L1:L7 B3:E4 M3:N5 L7:N7 L11:N18 K3:K26">
    <cfRule type="containsText" dxfId="12" priority="26" operator="containsText" text="Available, Review required">
      <formula>NOT(ISERROR(SEARCH("Available, Review required",B1)))</formula>
    </cfRule>
  </conditionalFormatting>
  <conditionalFormatting sqref="K3:K26">
    <cfRule type="containsText" dxfId="11" priority="17" operator="containsText" text="Not Available">
      <formula>NOT(ISERROR(SEARCH("Not Available",K3)))</formula>
    </cfRule>
  </conditionalFormatting>
  <conditionalFormatting sqref="L8:L9 L6">
    <cfRule type="duplicateValues" dxfId="10" priority="27"/>
  </conditionalFormatting>
  <conditionalFormatting sqref="L10 N10">
    <cfRule type="containsText" dxfId="9" priority="15" operator="containsText" text="Not Available">
      <formula>NOT(ISERROR(SEARCH("Not Available",L10)))</formula>
    </cfRule>
    <cfRule type="containsText" dxfId="8" priority="16" operator="containsText" text="Available, Review required">
      <formula>NOT(ISERROR(SEARCH("Available, Review required",L10)))</formula>
    </cfRule>
  </conditionalFormatting>
  <conditionalFormatting sqref="L20:N21">
    <cfRule type="containsText" dxfId="7" priority="13" operator="containsText" text="Not Available">
      <formula>NOT(ISERROR(SEARCH("Not Available",L20)))</formula>
    </cfRule>
    <cfRule type="containsText" dxfId="6" priority="14" operator="containsText" text="Available, Review required">
      <formula>NOT(ISERROR(SEARCH("Available, Review required",L20)))</formula>
    </cfRule>
  </conditionalFormatting>
  <conditionalFormatting sqref="L23:N25">
    <cfRule type="containsText" dxfId="5" priority="1" operator="containsText" text="Not Available">
      <formula>NOT(ISERROR(SEARCH("Not Available",L23)))</formula>
    </cfRule>
    <cfRule type="containsText" dxfId="4" priority="2" operator="containsText" text="Available, Review required">
      <formula>NOT(ISERROR(SEARCH("Available, Review required",L23)))</formula>
    </cfRule>
  </conditionalFormatting>
  <conditionalFormatting sqref="M26:N26">
    <cfRule type="containsText" dxfId="3" priority="23" operator="containsText" text="Not Available">
      <formula>NOT(ISERROR(SEARCH("Not Available",M26)))</formula>
    </cfRule>
    <cfRule type="containsText" dxfId="2" priority="24" operator="containsText" text="Available, Review required">
      <formula>NOT(ISERROR(SEARCH("Available, Review required",M26)))</formula>
    </cfRule>
  </conditionalFormatting>
  <conditionalFormatting sqref="O30">
    <cfRule type="containsText" dxfId="1" priority="7" operator="containsText" text="Not Available">
      <formula>NOT(ISERROR(SEARCH("Not Available",O30)))</formula>
    </cfRule>
    <cfRule type="containsText" dxfId="0" priority="8" operator="containsText" text="Available, Review required">
      <formula>NOT(ISERROR(SEARCH("Available, Review required",O30)))</formula>
    </cfRule>
  </conditionalFormatting>
  <pageMargins left="0.25" right="0.25" top="0.75" bottom="0.75" header="0.3" footer="0.3"/>
  <pageSetup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Active job roles</vt:lpstr>
      <vt:lpstr>'Active job roles'!Print_Area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SCGJ SCGJ</cp:lastModifiedBy>
  <cp:lastPrinted>2025-07-16T10:40:54Z</cp:lastPrinted>
  <dcterms:created xsi:type="dcterms:W3CDTF">2025-01-24T06:40:13Z</dcterms:created>
  <dcterms:modified xsi:type="dcterms:W3CDTF">2025-07-17T08:48:07Z</dcterms:modified>
</cp:coreProperties>
</file>